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\Mayo\"/>
    </mc:Choice>
  </mc:AlternateContent>
  <bookViews>
    <workbookView xWindow="0" yWindow="0" windowWidth="20490" windowHeight="7650"/>
  </bookViews>
  <sheets>
    <sheet name="Ejercic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23" i="1"/>
  <c r="C21" i="1"/>
  <c r="C20" i="1"/>
  <c r="C17" i="1"/>
  <c r="C16" i="1"/>
  <c r="C15" i="1"/>
</calcChain>
</file>

<file path=xl/sharedStrings.xml><?xml version="1.0" encoding="utf-8"?>
<sst xmlns="http://schemas.openxmlformats.org/spreadsheetml/2006/main" count="58" uniqueCount="33">
  <si>
    <t>FORMATOS Y FUNCIONES BASICAS</t>
  </si>
  <si>
    <t>FUNCIONES BASICAS</t>
  </si>
  <si>
    <t>PRODUCTO:</t>
  </si>
  <si>
    <t>Canasta de Víveres</t>
  </si>
  <si>
    <t>Concepto</t>
  </si>
  <si>
    <t>Tipo de Costo</t>
  </si>
  <si>
    <t>Costo S/.</t>
  </si>
  <si>
    <t>Aceite</t>
  </si>
  <si>
    <t>Variables</t>
  </si>
  <si>
    <t>Alquiler de Local</t>
  </si>
  <si>
    <t>Fijos</t>
  </si>
  <si>
    <t>Arroz</t>
  </si>
  <si>
    <t>Azúcar</t>
  </si>
  <si>
    <t>Celofán y moño</t>
  </si>
  <si>
    <t>Mobiliario</t>
  </si>
  <si>
    <t>Servicios ( Luz, Agua, Tel )</t>
  </si>
  <si>
    <t>Spaguetti</t>
  </si>
  <si>
    <t>Sueldo de operarios</t>
  </si>
  <si>
    <t>Sueldo Supervisor</t>
  </si>
  <si>
    <t>Tarro de leche</t>
  </si>
  <si>
    <t>Tijera y Navaja</t>
  </si>
  <si>
    <t>Suma de Costos Variables</t>
  </si>
  <si>
    <t>Suma de Costos Fijos</t>
  </si>
  <si>
    <t>Guitarra SANTANA</t>
  </si>
  <si>
    <t>Sueldo Jefe de Producción</t>
  </si>
  <si>
    <t>Sueldo de 2 artesanos</t>
  </si>
  <si>
    <t>Pintado por guitarra</t>
  </si>
  <si>
    <t>Pegamento</t>
  </si>
  <si>
    <t>Madera cedro por guitarra</t>
  </si>
  <si>
    <t>Cuerdas por guitarra</t>
  </si>
  <si>
    <t>Clavijas y Accesorios por guitarra</t>
  </si>
  <si>
    <t>Alquiler</t>
  </si>
  <si>
    <t>Agua y luz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</si>
</sst>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Arial"/>
      <family val="2"/>
    </font>
    <font>
      <sz val="10"/>
      <name val="Arial"/>
      <family val="2"/>
    </font>
    <font>
      <b/>
      <sz val="16"/>
      <color indexed="9"/>
      <name val="Verdana"/>
      <family val="2"/>
    </font>
    <font>
      <sz val="10"/>
      <color indexed="9"/>
      <name val="Arial Black"/>
      <family val="2"/>
    </font>
    <font>
      <sz val="8"/>
      <color indexed="9"/>
      <name val="Arial"/>
      <family val="2"/>
    </font>
    <font>
      <b/>
      <sz val="14"/>
      <color indexed="9"/>
      <name val="Lucida Sans Unicode"/>
      <family val="2"/>
    </font>
    <font>
      <sz val="12"/>
      <color indexed="9"/>
      <name val="Arial Black"/>
      <family val="2"/>
    </font>
    <font>
      <b/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name val="Arial"/>
      <family val="2"/>
    </font>
    <font>
      <b/>
      <sz val="14"/>
      <color rgb="FFF12749"/>
      <name val="Arial"/>
      <family val="2"/>
    </font>
    <font>
      <b/>
      <i/>
      <sz val="10"/>
      <name val="Arial"/>
      <family val="2"/>
    </font>
    <font>
      <b/>
      <sz val="10"/>
      <color rgb="FFF12749"/>
      <name val="Arial"/>
      <family val="2"/>
    </font>
    <font>
      <b/>
      <sz val="14"/>
      <color rgb="FF00B050"/>
      <name val="Arial"/>
      <family val="2"/>
    </font>
    <font>
      <sz val="10"/>
      <name val="Verdana"/>
      <family val="2"/>
    </font>
    <font>
      <b/>
      <sz val="10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3" fillId="2" borderId="0" xfId="0" applyFont="1" applyFill="1"/>
    <xf numFmtId="0" fontId="4" fillId="0" borderId="0" xfId="2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3" borderId="0" xfId="0" applyFont="1" applyFill="1" applyBorder="1"/>
    <xf numFmtId="0" fontId="2" fillId="3" borderId="0" xfId="0" applyFont="1" applyFill="1"/>
    <xf numFmtId="0" fontId="10" fillId="4" borderId="1" xfId="0" applyFont="1" applyFill="1" applyBorder="1"/>
    <xf numFmtId="0" fontId="11" fillId="4" borderId="1" xfId="0" applyFont="1" applyFill="1" applyBorder="1"/>
    <xf numFmtId="0" fontId="12" fillId="4" borderId="1" xfId="0" applyFont="1" applyFill="1" applyBorder="1"/>
    <xf numFmtId="0" fontId="13" fillId="0" borderId="0" xfId="0" applyFont="1" applyBorder="1" applyAlignment="1">
      <alignment horizontal="right" wrapText="1"/>
    </xf>
    <xf numFmtId="0" fontId="14" fillId="0" borderId="0" xfId="0" applyFont="1" applyAlignment="1">
      <alignment horizontal="left" indent="2"/>
    </xf>
    <xf numFmtId="0" fontId="0" fillId="0" borderId="0" xfId="0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left" wrapText="1" indent="2"/>
    </xf>
    <xf numFmtId="0" fontId="15" fillId="0" borderId="2" xfId="0" applyFont="1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indent="2"/>
    </xf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indent="2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indent="2"/>
    </xf>
    <xf numFmtId="0" fontId="0" fillId="0" borderId="5" xfId="0" applyBorder="1"/>
    <xf numFmtId="0" fontId="0" fillId="0" borderId="0" xfId="0" applyBorder="1" applyAlignment="1">
      <alignment horizontal="left"/>
    </xf>
    <xf numFmtId="0" fontId="16" fillId="0" borderId="3" xfId="0" applyFont="1" applyBorder="1" applyAlignment="1">
      <alignment horizontal="left" indent="2"/>
    </xf>
    <xf numFmtId="164" fontId="1" fillId="5" borderId="3" xfId="1" applyFont="1" applyFill="1" applyBorder="1"/>
    <xf numFmtId="0" fontId="16" fillId="0" borderId="5" xfId="0" applyFont="1" applyBorder="1" applyAlignment="1">
      <alignment horizontal="left" indent="2"/>
    </xf>
    <xf numFmtId="164" fontId="1" fillId="5" borderId="5" xfId="1" applyFont="1" applyFill="1" applyBorder="1"/>
    <xf numFmtId="0" fontId="0" fillId="0" borderId="0" xfId="0" applyAlignment="1">
      <alignment horizontal="left" indent="2"/>
    </xf>
    <xf numFmtId="0" fontId="17" fillId="0" borderId="0" xfId="0" applyFont="1" applyAlignment="1">
      <alignment horizontal="left" indent="2"/>
    </xf>
    <xf numFmtId="0" fontId="15" fillId="0" borderId="6" xfId="0" applyFont="1" applyBorder="1" applyAlignment="1">
      <alignment horizontal="left" wrapText="1" indent="2"/>
    </xf>
    <xf numFmtId="0" fontId="18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 indent="2"/>
    </xf>
    <xf numFmtId="0" fontId="0" fillId="0" borderId="8" xfId="0" applyBorder="1"/>
    <xf numFmtId="0" fontId="18" fillId="0" borderId="9" xfId="0" applyFont="1" applyBorder="1" applyAlignment="1">
      <alignment horizontal="left"/>
    </xf>
    <xf numFmtId="0" fontId="4" fillId="0" borderId="8" xfId="0" applyFont="1" applyBorder="1" applyAlignment="1">
      <alignment horizontal="left" indent="2"/>
    </xf>
    <xf numFmtId="0" fontId="0" fillId="0" borderId="8" xfId="0" applyBorder="1" applyAlignment="1">
      <alignment horizontal="left" indent="2"/>
    </xf>
    <xf numFmtId="0" fontId="18" fillId="0" borderId="0" xfId="0" applyFont="1"/>
    <xf numFmtId="0" fontId="18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 indent="2"/>
    </xf>
    <xf numFmtId="0" fontId="0" fillId="0" borderId="11" xfId="0" applyBorder="1"/>
    <xf numFmtId="0" fontId="18" fillId="0" borderId="0" xfId="0" applyFont="1" applyBorder="1" applyAlignment="1">
      <alignment horizontal="left"/>
    </xf>
    <xf numFmtId="0" fontId="4" fillId="0" borderId="12" xfId="0" applyFont="1" applyBorder="1" applyAlignment="1">
      <alignment horizontal="left" indent="2"/>
    </xf>
    <xf numFmtId="164" fontId="0" fillId="0" borderId="13" xfId="0" applyNumberFormat="1" applyBorder="1"/>
    <xf numFmtId="0" fontId="0" fillId="0" borderId="0" xfId="0" applyBorder="1"/>
    <xf numFmtId="0" fontId="19" fillId="0" borderId="4" xfId="0" applyFont="1" applyBorder="1" applyAlignment="1">
      <alignment horizontal="left" indent="2"/>
    </xf>
    <xf numFmtId="164" fontId="1" fillId="5" borderId="14" xfId="1" applyFont="1" applyFill="1" applyBorder="1"/>
    <xf numFmtId="0" fontId="19" fillId="0" borderId="5" xfId="0" applyFont="1" applyBorder="1" applyAlignment="1">
      <alignment horizontal="left" indent="2"/>
    </xf>
    <xf numFmtId="164" fontId="1" fillId="5" borderId="15" xfId="1" applyFont="1" applyFill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5</xdr:row>
      <xdr:rowOff>180974</xdr:rowOff>
    </xdr:from>
    <xdr:to>
      <xdr:col>6</xdr:col>
      <xdr:colOff>47625</xdr:colOff>
      <xdr:row>9</xdr:row>
      <xdr:rowOff>47625</xdr:rowOff>
    </xdr:to>
    <xdr:sp macro="" textlink="">
      <xdr:nvSpPr>
        <xdr:cNvPr id="2" name="2 Rectángulo redondeado"/>
        <xdr:cNvSpPr/>
      </xdr:nvSpPr>
      <xdr:spPr>
        <a:xfrm>
          <a:off x="438150" y="1371599"/>
          <a:ext cx="7286625" cy="628651"/>
        </a:xfrm>
        <a:prstGeom prst="roundRect">
          <a:avLst>
            <a:gd name="adj" fmla="val 12471"/>
          </a:avLst>
        </a:prstGeom>
        <a:ln>
          <a:solidFill>
            <a:schemeClr val="bg1">
              <a:lumMod val="85000"/>
            </a:schemeClr>
          </a:solidFill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lang="es-ES" sz="1400" b="1">
              <a:solidFill>
                <a:schemeClr val="bg1"/>
              </a:solidFill>
            </a:rPr>
            <a:t>Aplicando la función SUMAR.SI, calcule la suma de Costos Variables y de Costos Fijos para cada uno de los siguientes productos:</a:t>
          </a:r>
          <a:endParaRPr lang="es-ES" sz="1400" b="1" baseline="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G44"/>
  <sheetViews>
    <sheetView showGridLines="0" tabSelected="1" workbookViewId="0">
      <selection activeCell="B44" sqref="B44"/>
    </sheetView>
  </sheetViews>
  <sheetFormatPr baseColWidth="10" defaultRowHeight="15" x14ac:dyDescent="0.25"/>
  <cols>
    <col min="1" max="1" width="41.42578125" bestFit="1" customWidth="1"/>
    <col min="2" max="2" width="29.85546875" bestFit="1" customWidth="1"/>
    <col min="3" max="3" width="9.5703125" bestFit="1" customWidth="1"/>
  </cols>
  <sheetData>
    <row r="1" spans="1:7" s="2" customFormat="1" ht="12.75" x14ac:dyDescent="0.2">
      <c r="A1" s="1"/>
      <c r="B1" s="1"/>
      <c r="C1" s="1"/>
      <c r="D1" s="1"/>
      <c r="E1" s="1"/>
      <c r="F1" s="1"/>
      <c r="G1" s="1"/>
    </row>
    <row r="2" spans="1:7" s="2" customFormat="1" ht="20.25" x14ac:dyDescent="0.3">
      <c r="A2" s="3"/>
      <c r="B2" s="3"/>
      <c r="C2" s="1"/>
      <c r="D2" s="4"/>
      <c r="E2" s="1"/>
      <c r="F2" s="1"/>
      <c r="G2" s="1"/>
    </row>
    <row r="3" spans="1:7" s="2" customFormat="1" ht="20.25" x14ac:dyDescent="0.4">
      <c r="A3" s="5"/>
      <c r="B3" s="6"/>
      <c r="C3" s="7"/>
      <c r="D3" s="4"/>
      <c r="E3" s="1"/>
      <c r="F3" s="1"/>
      <c r="G3" s="1"/>
    </row>
    <row r="4" spans="1:7" s="2" customFormat="1" ht="18.75" x14ac:dyDescent="0.3">
      <c r="A4" s="8" t="s">
        <v>0</v>
      </c>
      <c r="B4" s="9"/>
      <c r="C4" s="9"/>
      <c r="D4" s="9"/>
      <c r="E4" s="9"/>
      <c r="F4" s="9"/>
      <c r="G4" s="9"/>
    </row>
    <row r="5" spans="1:7" s="2" customFormat="1" ht="21.75" thickBot="1" x14ac:dyDescent="0.4">
      <c r="A5" s="10" t="s">
        <v>1</v>
      </c>
      <c r="B5" s="11"/>
      <c r="C5" s="12"/>
      <c r="D5" s="12"/>
      <c r="E5" s="12"/>
      <c r="F5" s="12"/>
      <c r="G5" s="12"/>
    </row>
    <row r="11" spans="1:7" ht="18.75" thickBot="1" x14ac:dyDescent="0.3">
      <c r="A11" s="13" t="s">
        <v>2</v>
      </c>
      <c r="B11" s="14" t="s">
        <v>3</v>
      </c>
      <c r="C11" s="15"/>
      <c r="D11" s="15"/>
      <c r="E11" s="15"/>
      <c r="F11" s="15"/>
      <c r="G11" s="15"/>
    </row>
    <row r="12" spans="1:7" ht="15.75" thickBot="1" x14ac:dyDescent="0.3">
      <c r="A12" s="16" t="s">
        <v>4</v>
      </c>
      <c r="B12" s="17" t="s">
        <v>5</v>
      </c>
      <c r="C12" s="18" t="s">
        <v>6</v>
      </c>
    </row>
    <row r="13" spans="1:7" x14ac:dyDescent="0.25">
      <c r="A13" s="19" t="s">
        <v>7</v>
      </c>
      <c r="B13" s="20" t="s">
        <v>8</v>
      </c>
      <c r="C13" s="21">
        <v>5</v>
      </c>
    </row>
    <row r="14" spans="1:7" x14ac:dyDescent="0.25">
      <c r="A14" s="22" t="s">
        <v>9</v>
      </c>
      <c r="B14" s="23" t="s">
        <v>10</v>
      </c>
      <c r="C14" s="24">
        <v>1200</v>
      </c>
    </row>
    <row r="15" spans="1:7" x14ac:dyDescent="0.25">
      <c r="A15" s="22" t="s">
        <v>11</v>
      </c>
      <c r="B15" s="23" t="s">
        <v>8</v>
      </c>
      <c r="C15" s="24">
        <f>3.2*2</f>
        <v>6.4</v>
      </c>
    </row>
    <row r="16" spans="1:7" x14ac:dyDescent="0.25">
      <c r="A16" s="22" t="s">
        <v>12</v>
      </c>
      <c r="B16" s="23" t="s">
        <v>8</v>
      </c>
      <c r="C16" s="24">
        <f>1.8*2</f>
        <v>3.6</v>
      </c>
    </row>
    <row r="17" spans="1:7" x14ac:dyDescent="0.25">
      <c r="A17" s="22" t="s">
        <v>13</v>
      </c>
      <c r="B17" s="23" t="s">
        <v>8</v>
      </c>
      <c r="C17" s="24">
        <f>1.2</f>
        <v>1.2</v>
      </c>
    </row>
    <row r="18" spans="1:7" x14ac:dyDescent="0.25">
      <c r="A18" s="22" t="s">
        <v>14</v>
      </c>
      <c r="B18" s="23" t="s">
        <v>10</v>
      </c>
      <c r="C18" s="24">
        <v>2</v>
      </c>
    </row>
    <row r="19" spans="1:7" x14ac:dyDescent="0.25">
      <c r="A19" s="22" t="s">
        <v>15</v>
      </c>
      <c r="B19" s="23" t="s">
        <v>10</v>
      </c>
      <c r="C19" s="24">
        <v>350</v>
      </c>
    </row>
    <row r="20" spans="1:7" x14ac:dyDescent="0.25">
      <c r="A20" s="22" t="s">
        <v>16</v>
      </c>
      <c r="B20" s="23" t="s">
        <v>8</v>
      </c>
      <c r="C20" s="24">
        <f>1.7*2</f>
        <v>3.4</v>
      </c>
    </row>
    <row r="21" spans="1:7" x14ac:dyDescent="0.25">
      <c r="A21" s="22" t="s">
        <v>17</v>
      </c>
      <c r="B21" s="23" t="s">
        <v>10</v>
      </c>
      <c r="C21" s="24">
        <f>700*2</f>
        <v>1400</v>
      </c>
    </row>
    <row r="22" spans="1:7" x14ac:dyDescent="0.25">
      <c r="A22" s="22" t="s">
        <v>18</v>
      </c>
      <c r="B22" s="23" t="s">
        <v>10</v>
      </c>
      <c r="C22" s="24">
        <v>1400</v>
      </c>
    </row>
    <row r="23" spans="1:7" x14ac:dyDescent="0.25">
      <c r="A23" s="22" t="s">
        <v>19</v>
      </c>
      <c r="B23" s="23" t="s">
        <v>8</v>
      </c>
      <c r="C23" s="24">
        <f>2.5*3</f>
        <v>7.5</v>
      </c>
    </row>
    <row r="24" spans="1:7" ht="15.75" thickBot="1" x14ac:dyDescent="0.3">
      <c r="A24" s="25" t="s">
        <v>20</v>
      </c>
      <c r="B24" s="26" t="s">
        <v>10</v>
      </c>
      <c r="C24" s="27">
        <v>1</v>
      </c>
    </row>
    <row r="25" spans="1:7" s="15" customFormat="1" x14ac:dyDescent="0.25">
      <c r="A25" s="28"/>
      <c r="B25" s="20"/>
      <c r="C25" s="21"/>
      <c r="D25"/>
      <c r="E25"/>
      <c r="F25"/>
      <c r="G25"/>
    </row>
    <row r="26" spans="1:7" x14ac:dyDescent="0.25">
      <c r="A26" s="15"/>
      <c r="B26" s="29" t="s">
        <v>21</v>
      </c>
      <c r="C26" s="30"/>
    </row>
    <row r="27" spans="1:7" ht="15.75" thickBot="1" x14ac:dyDescent="0.3">
      <c r="A27" s="15"/>
      <c r="B27" s="31" t="s">
        <v>22</v>
      </c>
      <c r="C27" s="32"/>
    </row>
    <row r="28" spans="1:7" x14ac:dyDescent="0.25">
      <c r="A28" s="15"/>
      <c r="B28" s="33"/>
    </row>
    <row r="29" spans="1:7" x14ac:dyDescent="0.25">
      <c r="A29" s="15"/>
      <c r="B29" s="33"/>
    </row>
    <row r="30" spans="1:7" ht="18.75" thickBot="1" x14ac:dyDescent="0.3">
      <c r="A30" s="13" t="s">
        <v>2</v>
      </c>
      <c r="B30" s="34" t="s">
        <v>23</v>
      </c>
      <c r="C30" s="15"/>
      <c r="D30" s="15"/>
      <c r="E30" s="15"/>
      <c r="F30" s="15"/>
      <c r="G30" s="15"/>
    </row>
    <row r="31" spans="1:7" ht="15.75" thickBot="1" x14ac:dyDescent="0.3">
      <c r="A31" s="16" t="s">
        <v>4</v>
      </c>
      <c r="B31" s="35" t="s">
        <v>5</v>
      </c>
      <c r="C31" s="18" t="s">
        <v>6</v>
      </c>
    </row>
    <row r="32" spans="1:7" x14ac:dyDescent="0.25">
      <c r="A32" s="36" t="s">
        <v>24</v>
      </c>
      <c r="B32" s="37" t="s">
        <v>10</v>
      </c>
      <c r="C32" s="38">
        <v>2700</v>
      </c>
    </row>
    <row r="33" spans="1:7" x14ac:dyDescent="0.25">
      <c r="A33" s="39" t="s">
        <v>25</v>
      </c>
      <c r="B33" s="40" t="s">
        <v>10</v>
      </c>
      <c r="C33" s="38">
        <v>2400</v>
      </c>
    </row>
    <row r="34" spans="1:7" x14ac:dyDescent="0.25">
      <c r="A34" s="39" t="s">
        <v>26</v>
      </c>
      <c r="B34" s="41" t="s">
        <v>8</v>
      </c>
      <c r="C34" s="38">
        <v>11</v>
      </c>
    </row>
    <row r="35" spans="1:7" x14ac:dyDescent="0.25">
      <c r="A35" s="39" t="s">
        <v>27</v>
      </c>
      <c r="B35" s="41" t="s">
        <v>8</v>
      </c>
      <c r="C35" s="38">
        <f>9/8</f>
        <v>1.125</v>
      </c>
    </row>
    <row r="36" spans="1:7" x14ac:dyDescent="0.25">
      <c r="A36" s="39" t="s">
        <v>28</v>
      </c>
      <c r="B36" s="41" t="s">
        <v>8</v>
      </c>
      <c r="C36" s="38">
        <v>35</v>
      </c>
    </row>
    <row r="37" spans="1:7" x14ac:dyDescent="0.25">
      <c r="A37" s="39" t="s">
        <v>29</v>
      </c>
      <c r="B37" s="41" t="s">
        <v>8</v>
      </c>
      <c r="C37" s="38">
        <v>14</v>
      </c>
    </row>
    <row r="38" spans="1:7" x14ac:dyDescent="0.25">
      <c r="A38" s="39" t="s">
        <v>30</v>
      </c>
      <c r="B38" s="41" t="s">
        <v>8</v>
      </c>
      <c r="C38" s="38">
        <v>6</v>
      </c>
    </row>
    <row r="39" spans="1:7" x14ac:dyDescent="0.25">
      <c r="A39" s="39" t="s">
        <v>31</v>
      </c>
      <c r="B39" s="40" t="s">
        <v>10</v>
      </c>
      <c r="C39" s="38">
        <v>1600</v>
      </c>
      <c r="D39" s="42"/>
    </row>
    <row r="40" spans="1:7" ht="15.75" thickBot="1" x14ac:dyDescent="0.3">
      <c r="A40" s="43" t="s">
        <v>32</v>
      </c>
      <c r="B40" s="44" t="s">
        <v>10</v>
      </c>
      <c r="C40" s="45">
        <v>360</v>
      </c>
      <c r="D40" s="42"/>
    </row>
    <row r="41" spans="1:7" s="49" customFormat="1" x14ac:dyDescent="0.25">
      <c r="A41" s="46"/>
      <c r="B41" s="47"/>
      <c r="C41" s="48"/>
      <c r="D41" s="42"/>
      <c r="E41"/>
      <c r="F41"/>
      <c r="G41"/>
    </row>
    <row r="42" spans="1:7" s="15" customFormat="1" x14ac:dyDescent="0.25">
      <c r="B42" s="50" t="s">
        <v>21</v>
      </c>
      <c r="C42" s="51"/>
      <c r="D42"/>
      <c r="E42"/>
      <c r="F42"/>
      <c r="G42"/>
    </row>
    <row r="43" spans="1:7" ht="15.75" thickBot="1" x14ac:dyDescent="0.3">
      <c r="A43" s="15"/>
      <c r="B43" s="52" t="s">
        <v>22</v>
      </c>
      <c r="C43" s="53"/>
    </row>
    <row r="44" spans="1:7" x14ac:dyDescent="0.25">
      <c r="A44" s="15"/>
      <c r="B44" s="3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Ejercicio1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2022-05-26T11:24:01Z</dcterms:created>
  <dcterms:modified xsi:type="dcterms:W3CDTF">2022-05-26T11:25:20Z</dcterms:modified>
</cp:coreProperties>
</file>